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49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<sst xmlns="http://schemas.openxmlformats.org/spreadsheetml/2006/main" count="26" uniqueCount="23">
  <si>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Kreditvergleich</t>
  </si>
  <si>
    <t>Angebot 1</t>
  </si>
  <si>
    <t>Angebot 2</t>
  </si>
  <si>
    <t>Kreditbetrag</t>
  </si>
  <si>
    <t>Laufzeit</t>
  </si>
  <si>
    <t>Zinssatz</t>
  </si>
  <si>
    <t>Bearbeitungsgebühr</t>
  </si>
  <si>
    <t>Auszahlung</t>
  </si>
  <si>
    <t>Kreditinstitiut</t>
  </si>
  <si>
    <t>Sparkasse</t>
  </si>
  <si>
    <t>Deutsche Bank</t>
  </si>
  <si>
    <t>Datum</t>
  </si>
  <si>
    <t>Ansprechpartner</t>
  </si>
  <si>
    <t>Herr Möller</t>
  </si>
  <si>
    <t>Frau Kosellek</t>
  </si>
  <si>
    <t>Zahlungen</t>
  </si>
  <si>
    <t>Ausgezahlter Betrag</t>
  </si>
  <si>
    <t>Disagio</t>
  </si>
  <si>
    <t>Belastung (jährlich)</t>
  </si>
  <si>
    <t>Belastung (monatlich)</t>
  </si>
  <si>
    <t>Effektiver Jahreszins</t>
  </si>
  <si>
    <t>Jährliche Kontrollzahlen</t>
  </si>
  <si>
    <t>Zinsen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</si>
</sst>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20"/>
      <name val="Times New Roman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3" xfId="0" applyNumberFormat="1" applyBorder="1" applyAlignment="1">
      <alignment/>
    </xf>
    <xf numFmtId="14" fontId="0" fillId="0" borderId="2" xfId="0" applyNumberFormat="1" applyBorder="1" applyAlignment="1">
      <alignment horizontal="left"/>
    </xf>
    <xf numFmtId="10" fontId="0" fillId="0" borderId="2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7" fontId="0" fillId="0" borderId="1" xfId="0" applyNumberFormat="1" applyBorder="1" applyAlignment="1">
      <alignment/>
    </xf>
    <xf numFmtId="7" fontId="0" fillId="0" borderId="2" xfId="0" applyNumberFormat="1" applyBorder="1" applyAlignment="1">
      <alignment/>
    </xf>
    <xf numFmtId="7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3" max="3" width="14.7109375" style="0" customWidth="1"/>
    <col min="4" max="4" width="8.421875" style="0" customWidth="1"/>
    <col min="5" max="5" width="14.7109375" style="0" customWidth="1"/>
  </cols>
  <sheetData>
    <row r="1" ht="25.5">
      <c r="B1" s="1" t="s">
        <v>0</v>
      </c>
    </row>
    <row r="4" spans="3:5" ht="19.5">
      <c r="C4" s="9" t="s">
        <v>1</v>
      </c>
      <c r="E4" s="9" t="s">
        <v>2</v>
      </c>
    </row>
    <row r="5" spans="2:5" ht="15">
      <c r="B5" s="2" t="s">
        <v>3</v>
      </c>
      <c r="C5" s="11">
        <v>180000</v>
      </c>
      <c r="E5" s="11">
        <v>180000</v>
      </c>
    </row>
    <row r="6" spans="2:5" ht="15">
      <c r="B6" s="2" t="s">
        <v>4</v>
      </c>
      <c r="C6" s="4">
        <v>15</v>
      </c>
      <c r="E6" s="4">
        <v>15</v>
      </c>
    </row>
    <row r="7" spans="2:5" ht="15">
      <c r="B7" s="2" t="s">
        <v>5</v>
      </c>
      <c r="C7" s="8">
        <v>0.115</v>
      </c>
      <c r="E7" s="8">
        <v>0.1225</v>
      </c>
    </row>
    <row r="8" spans="2:5" ht="15">
      <c r="B8" s="2" t="s">
        <v>6</v>
      </c>
      <c r="C8" s="12">
        <v>400</v>
      </c>
      <c r="E8" s="12">
        <v>400</v>
      </c>
    </row>
    <row r="9" spans="2:5" ht="15">
      <c r="B9" s="2" t="s">
        <v>7</v>
      </c>
      <c r="C9" s="8">
        <v>0.965</v>
      </c>
      <c r="E9" s="8">
        <v>1</v>
      </c>
    </row>
    <row r="10" spans="2:5" ht="15">
      <c r="B10" s="2" t="s">
        <v>8</v>
      </c>
      <c r="C10" s="3" t="s">
        <v>9</v>
      </c>
      <c r="E10" s="3" t="s">
        <v>10</v>
      </c>
    </row>
    <row r="11" spans="2:5" ht="15">
      <c r="B11" s="2" t="s">
        <v>11</v>
      </c>
      <c r="C11" s="7">
        <v>37690</v>
      </c>
      <c r="E11" s="7">
        <v>37688</v>
      </c>
    </row>
    <row r="12" spans="2:5" ht="15">
      <c r="B12" s="2" t="s">
        <v>12</v>
      </c>
      <c r="C12" s="5" t="s">
        <v>13</v>
      </c>
      <c r="E12" s="5" t="s">
        <v>14</v>
      </c>
    </row>
    <row r="14" ht="15.75">
      <c r="B14" s="10" t="s">
        <v>15</v>
      </c>
    </row>
    <row r="16" spans="2:5" ht="15">
      <c r="B16" s="2" t="s">
        <v>16</v>
      </c>
      <c r="C16" s="11">
        <f>C5*C9</f>
        <v>173700</v>
      </c>
      <c r="E16" s="11">
        <f>E5*E9</f>
        <v>180000</v>
      </c>
    </row>
    <row r="17" spans="2:5" ht="15">
      <c r="B17" s="2" t="s">
        <v>17</v>
      </c>
      <c r="C17" s="12">
        <f>C5-C16</f>
        <v>6300</v>
      </c>
      <c r="E17" s="12">
        <f>E5-E16</f>
        <v>0</v>
      </c>
    </row>
    <row r="18" spans="2:5" ht="15">
      <c r="B18" s="2" t="s">
        <v>18</v>
      </c>
      <c r="C18" s="12">
        <f>C5*C7+C8/C6+C17/C6</f>
        <v>21146.666666666668</v>
      </c>
      <c r="E18" s="12">
        <f>E5*E7+E8/E6+E17/E6</f>
        <v>22076.666666666668</v>
      </c>
    </row>
    <row r="19" spans="2:5" ht="15">
      <c r="B19" s="2" t="s">
        <v>19</v>
      </c>
      <c r="C19" s="12">
        <f>C18/12</f>
        <v>1762.2222222222224</v>
      </c>
      <c r="E19" s="12">
        <f>E18/12</f>
        <v>1839.7222222222224</v>
      </c>
    </row>
    <row r="20" spans="2:5" ht="15">
      <c r="B20" s="2" t="s">
        <v>20</v>
      </c>
      <c r="C20" s="6">
        <f>C18/C16</f>
        <v>0.1217424678564575</v>
      </c>
      <c r="E20" s="6">
        <f>E18/E16</f>
        <v>0.12264814814814816</v>
      </c>
    </row>
    <row r="22" ht="15.75">
      <c r="B22" s="10" t="s">
        <v>21</v>
      </c>
    </row>
    <row r="24" spans="2:5" ht="15">
      <c r="B24" s="2" t="s">
        <v>6</v>
      </c>
      <c r="C24" s="11">
        <f>C8/C6</f>
        <v>26.666666666666668</v>
      </c>
      <c r="E24" s="11">
        <f>E8/E6</f>
        <v>26.666666666666668</v>
      </c>
    </row>
    <row r="25" spans="2:5" ht="15">
      <c r="B25" s="2" t="s">
        <v>17</v>
      </c>
      <c r="C25" s="12">
        <f>C17/C6</f>
        <v>420</v>
      </c>
      <c r="E25" s="12">
        <f>E17/E6</f>
        <v>0</v>
      </c>
    </row>
    <row r="26" spans="2:5" ht="15">
      <c r="B26" s="2" t="s">
        <v>22</v>
      </c>
      <c r="C26" s="12">
        <f>C5*C7</f>
        <v>20700</v>
      </c>
      <c r="E26" s="12">
        <f>E5*E7</f>
        <v>22050</v>
      </c>
    </row>
    <row r="27" spans="2:5" ht="15">
      <c r="B27" s="2" t="s">
        <v>18</v>
      </c>
      <c r="C27" s="13">
        <f>SUM(C24:C26)</f>
        <v>21146.666666666668</v>
      </c>
      <c r="E27" s="13">
        <f>SUM(E24:E26)</f>
        <v>22076.666666666668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Althaus</dc:creator>
  <cp:keywords/>
  <dc:description/>
  <cp:lastModifiedBy>Martin Althaus</cp:lastModifiedBy>
  <dcterms:created xsi:type="dcterms:W3CDTF">2003-02-03T12:35:20Z</dcterms:created>
  <dcterms:modified xsi:type="dcterms:W3CDTF">2003-02-03T12:35:20Z</dcterms:modified>
  <cp:category/>
  <cp:version/>
  <cp:contentType/>
  <cp:contentStatus/>
</cp:coreProperties>
</file>